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1040"/>
  </bookViews>
  <sheets>
    <sheet name="Planilha1" sheetId="1" r:id="rId1"/>
  </sheets>
  <externalReferences>
    <externalReference r:id="rId2"/>
  </externalReferences>
  <definedNames>
    <definedName name="Import.DescLote" hidden="1">[1]DADOS!$F$17</definedName>
    <definedName name="ORÇAMENTO.BancoRef" hidden="1">Planilha1!#REF!</definedName>
    <definedName name="REFERENCIA.Descricao" hidden="1">IF(ISNUMBER(Planilha1!$AD1),OFFSET(INDIRECT(ORÇAMENTO.BancoRef),Planilha1!$AD1-1,3,1),Planilha1!$AD1)</definedName>
    <definedName name="REFERENCIA.Unidade" hidden="1">IF(ISNUMBER(Planilha1!$AD1),OFFSET(INDIRECT(ORÇAMENTO.BancoRef),Planilha1!$AD1-1,4,1),"-")</definedName>
    <definedName name="TIPOORCAMENTO" hidden="1">IF(VALUE([1]MENU!$O$3)=2,"Licitado","Proposto")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E11"/>
</calcChain>
</file>

<file path=xl/sharedStrings.xml><?xml version="1.0" encoding="utf-8"?>
<sst xmlns="http://schemas.openxmlformats.org/spreadsheetml/2006/main" count="44" uniqueCount="39">
  <si>
    <t>Item</t>
  </si>
  <si>
    <t>Descrição</t>
  </si>
  <si>
    <t>Unidade</t>
  </si>
  <si>
    <t>Quantidade</t>
  </si>
  <si>
    <t>QUADRA GINÁSIO POLIESTIVO ALDINI VERGÍLIO COSER</t>
  </si>
  <si>
    <t>ASSOALHO DE MADEIRA GRÁPIA, 2 CM DE ESPESSURA</t>
  </si>
  <si>
    <t>PERFIL DE BORRACHA EPDM MACIÇO 15 MM, 5 X 5 CM PARA ESQUADRIAS (EQUIPAMENTO, MATERIAL E MÃO DE OBRA)</t>
  </si>
  <si>
    <t xml:space="preserve">M     </t>
  </si>
  <si>
    <t>CHAPA DE MADEIRA COMPENSADA PLASTIFICADA (FIXADO COM PREGO ESPIRALADO), DE 2,20 x 1,10 M, E = 14 MM (EQUIPAMENTO, MATERIAL E MÃO DE OBRA)</t>
  </si>
  <si>
    <t xml:space="preserve">UN    </t>
  </si>
  <si>
    <t>CAIBRO DE MADEIRA APARELHADA *5 X 6* CM, MACARANDUBA, ANGELIM OU EQUIVALENTE DA REGIAO (EQUIPAMENTO, MATERIAL E MÃO DE OBRA)</t>
  </si>
  <si>
    <t>ASSOALHO DE MADEIRA GRÁPIA OU IPÊ, 2 CM DE ESPESSURA, MACHO/FÊMEA 4 LADOS, 6 A 7 CM LARGURA, COMP. VARIADOS, SECO EM ESTUFA (EQUIPAMENTO, MATERIAL E MÃO DE OBRA)</t>
  </si>
  <si>
    <t>M2</t>
  </si>
  <si>
    <t xml:space="preserve">RASPAGEM / CALAFETACAO TACOS MADEIRA </t>
  </si>
  <si>
    <t>RESINA SELADORA 2 DEMÃOS (EQUIPAMENTO, MATERIAL E MÃO DE OBRA)</t>
  </si>
  <si>
    <t>PINTURA ACRILICA DE FAIXAS DE DEMARCACAO EM QUADRA POLIESPORTIVA, 8 CM DE LARGURA</t>
  </si>
  <si>
    <t>M</t>
  </si>
  <si>
    <t>PINTURA VERNIZ POLIURETANO BRILHANTE EM MADEIRA, TRES DEMAOS</t>
  </si>
  <si>
    <t>1.1</t>
  </si>
  <si>
    <t>1.2</t>
  </si>
  <si>
    <t>1.3</t>
  </si>
  <si>
    <t>1.4</t>
  </si>
  <si>
    <t>1.5</t>
  </si>
  <si>
    <t>1.6</t>
  </si>
  <si>
    <t>1.7</t>
  </si>
  <si>
    <t>1.8</t>
  </si>
  <si>
    <t xml:space="preserve">VALOR TOTAL </t>
  </si>
  <si>
    <t>Prefeitura Municipal de Água Santa</t>
  </si>
  <si>
    <t>Nome da Empresa:</t>
  </si>
  <si>
    <t>Endereço:</t>
  </si>
  <si>
    <t>Município:</t>
  </si>
  <si>
    <t>CNPJ:</t>
  </si>
  <si>
    <t>Telefone:</t>
  </si>
  <si>
    <t>Nome:</t>
  </si>
  <si>
    <t>Profissão:</t>
  </si>
  <si>
    <t>Planilha Orçamentária para preenchimento</t>
  </si>
  <si>
    <t>VALOR UNIT. MÃO DE OBRA</t>
  </si>
  <si>
    <t>VALOR UNIT. MATERIAL</t>
  </si>
  <si>
    <t>VALOR TOTAL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</si>
</sst>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\-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3"/>
        <bgColor indexed="55"/>
      </patternFill>
    </fill>
    <fill>
      <patternFill patternType="solid">
        <fgColor theme="0" tint="-0.14999847407452621"/>
        <bgColor indexed="55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 wrapText="1" shrinkToFit="1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164" fontId="0" fillId="0" borderId="3" xfId="1" applyNumberFormat="1" applyFont="1" applyFill="1" applyBorder="1" applyAlignment="1" applyProtection="1">
      <alignment vertical="center" shrinkToFit="1"/>
    </xf>
    <xf numFmtId="0" fontId="2" fillId="3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43" fontId="0" fillId="2" borderId="7" xfId="1" applyFont="1" applyFill="1" applyBorder="1" applyAlignment="1" applyProtection="1">
      <alignment vertical="center" wrapText="1"/>
      <protection locked="0"/>
    </xf>
    <xf numFmtId="0" fontId="2" fillId="0" borderId="8" xfId="0" applyFont="1" applyBorder="1" applyAlignment="1">
      <alignment horizontal="center" vertical="center" wrapText="1"/>
    </xf>
    <xf numFmtId="0" fontId="0" fillId="0" borderId="6" xfId="0" applyBorder="1"/>
    <xf numFmtId="0" fontId="4" fillId="0" borderId="0" xfId="0" applyFont="1"/>
    <xf numFmtId="0" fontId="0" fillId="2" borderId="9" xfId="0" applyFill="1" applyBorder="1" applyAlignment="1" applyProtection="1">
      <alignment horizontal="center" vertical="center" wrapText="1"/>
      <protection locked="0"/>
    </xf>
    <xf numFmtId="164" fontId="0" fillId="0" borderId="9" xfId="1" applyNumberFormat="1" applyFont="1" applyFill="1" applyBorder="1" applyAlignment="1" applyProtection="1">
      <alignment vertical="center" shrinkToFit="1"/>
    </xf>
    <xf numFmtId="43" fontId="0" fillId="2" borderId="10" xfId="1" applyFont="1" applyFill="1" applyBorder="1" applyAlignment="1" applyProtection="1">
      <alignment vertical="center" wrapText="1"/>
      <protection locked="0"/>
    </xf>
    <xf numFmtId="0" fontId="0" fillId="5" borderId="6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</cellXfs>
  <cellStyles count="2">
    <cellStyle name="Normal" xfId="0" builtinId="0"/>
    <cellStyle name="Separador de milhares" xfId="1" builtinId="3"/>
  </cellStyles>
  <dxfs count="18"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bso/Documents/QUADRA%20DE%20ESPORTES/PLANILHA%20M&#218;LTIPL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>
        <row r="3">
          <cell r="O3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7"/>
  <sheetViews>
    <sheetView tabSelected="1" topLeftCell="A4" workbookViewId="0">
      <selection activeCell="F7" sqref="F7"/>
    </sheetView>
  </sheetViews>
  <sheetFormatPr defaultRowHeight="15"/>
  <cols>
    <col min="4" max="4" width="59.5703125" customWidth="1"/>
    <col min="6" max="7" width="15" customWidth="1"/>
    <col min="8" max="8" width="13.42578125" customWidth="1"/>
    <col min="9" max="9" width="16.85546875" customWidth="1"/>
  </cols>
  <sheetData>
    <row r="2" spans="2:9" ht="15.75">
      <c r="D2" s="12" t="s">
        <v>35</v>
      </c>
    </row>
    <row r="3" spans="2:9" ht="15.75">
      <c r="D3" s="12" t="s">
        <v>27</v>
      </c>
    </row>
    <row r="5" spans="2:9">
      <c r="B5" s="18" t="s">
        <v>28</v>
      </c>
      <c r="C5" s="18"/>
    </row>
    <row r="6" spans="2:9">
      <c r="B6" s="18" t="s">
        <v>29</v>
      </c>
      <c r="C6" s="18"/>
    </row>
    <row r="7" spans="2:9">
      <c r="B7" s="18" t="s">
        <v>30</v>
      </c>
      <c r="C7" s="18"/>
    </row>
    <row r="8" spans="2:9">
      <c r="B8" s="18" t="s">
        <v>31</v>
      </c>
      <c r="C8" s="18"/>
    </row>
    <row r="9" spans="2:9">
      <c r="B9" s="18" t="s">
        <v>32</v>
      </c>
      <c r="C9" s="18"/>
    </row>
    <row r="11" spans="2:9">
      <c r="C11" s="21" t="s">
        <v>4</v>
      </c>
      <c r="D11" s="22" t="s">
        <v>6</v>
      </c>
      <c r="E11" s="22" t="str">
        <f ca="1">REFERENCIA.Unidade</f>
        <v>-</v>
      </c>
      <c r="F11" s="22" t="e">
        <f ca="1">OFFSET([1]CÁLCULO!#REF!,ROW(#REF!)-ROW(F$20),0)</f>
        <v>#REF!</v>
      </c>
      <c r="G11" s="22"/>
      <c r="H11" s="22"/>
      <c r="I11" s="7"/>
    </row>
    <row r="12" spans="2:9">
      <c r="C12" s="19" t="s">
        <v>5</v>
      </c>
      <c r="D12" s="20"/>
      <c r="E12" s="20"/>
      <c r="F12" s="20"/>
      <c r="G12" s="20"/>
      <c r="H12" s="20"/>
      <c r="I12" s="8"/>
    </row>
    <row r="13" spans="2:9" ht="25.5">
      <c r="C13" s="1" t="s">
        <v>0</v>
      </c>
      <c r="D13" s="1" t="s">
        <v>1</v>
      </c>
      <c r="E13" s="2" t="s">
        <v>2</v>
      </c>
      <c r="F13" s="1" t="s">
        <v>3</v>
      </c>
      <c r="G13" s="1" t="s">
        <v>36</v>
      </c>
      <c r="H13" s="1" t="s">
        <v>37</v>
      </c>
      <c r="I13" s="10" t="s">
        <v>26</v>
      </c>
    </row>
    <row r="14" spans="2:9" ht="30">
      <c r="C14" s="3" t="s">
        <v>18</v>
      </c>
      <c r="D14" s="4" t="s">
        <v>6</v>
      </c>
      <c r="E14" s="5" t="s">
        <v>7</v>
      </c>
      <c r="F14" s="6">
        <v>651</v>
      </c>
      <c r="G14" s="9"/>
      <c r="H14" s="9"/>
      <c r="I14" s="11"/>
    </row>
    <row r="15" spans="2:9" ht="59.25" customHeight="1">
      <c r="C15" s="3" t="s">
        <v>19</v>
      </c>
      <c r="D15" s="4" t="s">
        <v>8</v>
      </c>
      <c r="E15" s="5" t="s">
        <v>9</v>
      </c>
      <c r="F15" s="6">
        <v>322</v>
      </c>
      <c r="G15" s="9"/>
      <c r="H15" s="9"/>
      <c r="I15" s="11"/>
    </row>
    <row r="16" spans="2:9" ht="45">
      <c r="C16" s="3" t="s">
        <v>20</v>
      </c>
      <c r="D16" s="4" t="s">
        <v>10</v>
      </c>
      <c r="E16" s="5" t="s">
        <v>7</v>
      </c>
      <c r="F16" s="6">
        <v>1953</v>
      </c>
      <c r="G16" s="9"/>
      <c r="H16" s="9"/>
      <c r="I16" s="11"/>
    </row>
    <row r="17" spans="2:9" ht="57.75" customHeight="1">
      <c r="C17" s="3" t="s">
        <v>21</v>
      </c>
      <c r="D17" s="4" t="s">
        <v>11</v>
      </c>
      <c r="E17" s="5" t="s">
        <v>12</v>
      </c>
      <c r="F17" s="6">
        <v>779.45</v>
      </c>
      <c r="G17" s="9"/>
      <c r="H17" s="9"/>
      <c r="I17" s="11"/>
    </row>
    <row r="18" spans="2:9">
      <c r="C18" s="3" t="s">
        <v>22</v>
      </c>
      <c r="D18" s="4" t="s">
        <v>13</v>
      </c>
      <c r="E18" s="5" t="s">
        <v>12</v>
      </c>
      <c r="F18" s="6">
        <v>779.45</v>
      </c>
      <c r="G18" s="9"/>
      <c r="H18" s="9"/>
      <c r="I18" s="11"/>
    </row>
    <row r="19" spans="2:9" ht="47.25" customHeight="1">
      <c r="C19" s="3" t="s">
        <v>23</v>
      </c>
      <c r="D19" s="4" t="s">
        <v>14</v>
      </c>
      <c r="E19" s="5" t="s">
        <v>12</v>
      </c>
      <c r="F19" s="6">
        <v>779.45</v>
      </c>
      <c r="G19" s="9"/>
      <c r="H19" s="9"/>
      <c r="I19" s="11"/>
    </row>
    <row r="20" spans="2:9" ht="53.25" customHeight="1">
      <c r="C20" s="3" t="s">
        <v>24</v>
      </c>
      <c r="D20" s="4" t="s">
        <v>15</v>
      </c>
      <c r="E20" s="5" t="s">
        <v>16</v>
      </c>
      <c r="F20" s="6">
        <v>241</v>
      </c>
      <c r="G20" s="9"/>
      <c r="H20" s="9"/>
      <c r="I20" s="11"/>
    </row>
    <row r="21" spans="2:9" ht="32.25" customHeight="1">
      <c r="C21" s="3" t="s">
        <v>25</v>
      </c>
      <c r="D21" s="4" t="s">
        <v>17</v>
      </c>
      <c r="E21" s="13" t="s">
        <v>12</v>
      </c>
      <c r="F21" s="14">
        <v>779.45</v>
      </c>
      <c r="G21" s="15"/>
      <c r="H21" s="15"/>
      <c r="I21" s="11"/>
    </row>
    <row r="22" spans="2:9">
      <c r="E22" s="23" t="s">
        <v>38</v>
      </c>
      <c r="F22" s="23"/>
      <c r="G22" s="16"/>
      <c r="H22" s="16"/>
      <c r="I22" s="16"/>
    </row>
    <row r="24" spans="2:9">
      <c r="B24" s="18" t="s">
        <v>33</v>
      </c>
      <c r="C24" s="18"/>
    </row>
    <row r="25" spans="2:9">
      <c r="B25" s="18" t="s">
        <v>34</v>
      </c>
      <c r="C25" s="18"/>
    </row>
    <row r="26" spans="2:9">
      <c r="B26" s="17"/>
      <c r="C26" s="17"/>
    </row>
    <row r="27" spans="2:9">
      <c r="B27" s="17"/>
      <c r="C27" s="17"/>
    </row>
  </sheetData>
  <mergeCells count="12">
    <mergeCell ref="B5:C5"/>
    <mergeCell ref="B6:C6"/>
    <mergeCell ref="B7:C7"/>
    <mergeCell ref="E22:F22"/>
    <mergeCell ref="B26:C26"/>
    <mergeCell ref="B27:C27"/>
    <mergeCell ref="B24:C24"/>
    <mergeCell ref="B25:C25"/>
    <mergeCell ref="B8:C8"/>
    <mergeCell ref="B9:C9"/>
    <mergeCell ref="C12:H12"/>
    <mergeCell ref="C11:H11"/>
  </mergeCells>
  <phoneticPr fontId="3" type="noConversion"/>
  <conditionalFormatting sqref="F21 F15:F19">
    <cfRule type="expression" dxfId="17" priority="24" stopIfTrue="1">
      <formula>$C15=1</formula>
    </cfRule>
    <cfRule type="expression" dxfId="16" priority="25" stopIfTrue="1">
      <formula>OR($C15=0,$C15=2,$C15=3,$C15=4)</formula>
    </cfRule>
  </conditionalFormatting>
  <conditionalFormatting sqref="C14:C21">
    <cfRule type="expression" dxfId="15" priority="15" stopIfTrue="1">
      <formula>$C14=1</formula>
    </cfRule>
    <cfRule type="expression" dxfId="14" priority="16" stopIfTrue="1">
      <formula>OR($C14=0,$C14=2,$C14=3,$C14=4)</formula>
    </cfRule>
  </conditionalFormatting>
  <conditionalFormatting sqref="F14">
    <cfRule type="expression" dxfId="13" priority="17" stopIfTrue="1">
      <formula>$C14=1</formula>
    </cfRule>
    <cfRule type="expression" dxfId="12" priority="18" stopIfTrue="1">
      <formula>OR($C14=0,$C14=2,$C14=3,$C14=4)</formula>
    </cfRule>
  </conditionalFormatting>
  <conditionalFormatting sqref="F20">
    <cfRule type="expression" dxfId="11" priority="13" stopIfTrue="1">
      <formula>$C20=1</formula>
    </cfRule>
    <cfRule type="expression" dxfId="10" priority="14" stopIfTrue="1">
      <formula>OR($C20=0,$C20=2,$C20=3,$C20=4)</formula>
    </cfRule>
  </conditionalFormatting>
  <conditionalFormatting sqref="D14:D21">
    <cfRule type="expression" dxfId="9" priority="7" stopIfTrue="1">
      <formula>$C14=1</formula>
    </cfRule>
    <cfRule type="expression" dxfId="8" priority="8" stopIfTrue="1">
      <formula>OR($C14=0,$C14=2,$C14=3,$C14=4)</formula>
    </cfRule>
  </conditionalFormatting>
  <conditionalFormatting sqref="E14:E21">
    <cfRule type="expression" dxfId="7" priority="9" stopIfTrue="1">
      <formula>$C14=1</formula>
    </cfRule>
    <cfRule type="expression" dxfId="6" priority="10" stopIfTrue="1">
      <formula>OR($C14=0,$C14=2,$C14=3,$C14=4)</formula>
    </cfRule>
  </conditionalFormatting>
  <conditionalFormatting sqref="H14:H21">
    <cfRule type="expression" dxfId="5" priority="4" stopIfTrue="1">
      <formula>$C14=1</formula>
    </cfRule>
    <cfRule type="expression" dxfId="4" priority="5" stopIfTrue="1">
      <formula>OR($C14=0,$C14=2,$C14=3,$C14=4)</formula>
    </cfRule>
    <cfRule type="expression" dxfId="3" priority="6" stopIfTrue="1">
      <formula>AND(TIPOORCAMENTO="Licitado",$C14&lt;&gt;"L",$C14&lt;&gt;-1)</formula>
    </cfRule>
  </conditionalFormatting>
  <conditionalFormatting sqref="G14:G21">
    <cfRule type="expression" dxfId="2" priority="1" stopIfTrue="1">
      <formula>$C14=1</formula>
    </cfRule>
    <cfRule type="expression" dxfId="1" priority="2" stopIfTrue="1">
      <formula>OR($C14=0,$C14=2,$C14=3,$C14=4)</formula>
    </cfRule>
    <cfRule type="expression" dxfId="0" priority="3" stopIfTrue="1">
      <formula>AND(TIPOORCAMENTO="Licitado",$C14&lt;&gt;"L",$C14&lt;&gt;-1)</formula>
    </cfRule>
  </conditionalFormatting>
  <dataValidations count="2">
    <dataValidation allowBlank="1" showInputMessage="1" showErrorMessage="1" prompt="A entrada de quantidades é feita na coluna AJ se acompanhamento por BM, ou na aba &quot;Memória de Cálculo/PLQ&quot; se acompanhamento por PLE." sqref="F11:G11 F14:F21"/>
    <dataValidation type="decimal" operator="greaterThan" allowBlank="1" showErrorMessage="1" error="Apenas números decimais maiores que zero." sqref="H11 G14:H21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Robson Daros</dc:creator>
  <cp:lastModifiedBy>Cliente-Jc</cp:lastModifiedBy>
  <dcterms:created xsi:type="dcterms:W3CDTF">2019-11-22T13:41:22Z</dcterms:created>
  <dcterms:modified xsi:type="dcterms:W3CDTF">2020-02-03T19:16:15Z</dcterms:modified>
</cp:coreProperties>
</file>